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项目实施年度计划明细" sheetId="2" r:id="rId1"/>
  </sheets>
  <definedNames>
    <definedName name="_xlnm._FilterDatabase" localSheetId="0" hidden="1">项目实施年度计划明细!$A$5:$Q$51</definedName>
    <definedName name="_xlnm.Print_Titles" localSheetId="0">项目实施年度计划明细!$3:$4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<sst xmlns="http://schemas.openxmlformats.org/spreadsheetml/2006/main" count="534" uniqueCount="206">
  <si>
    <r>
      <rPr>
        <sz val="20"/>
        <rFont val="宋体"/>
        <charset val="134"/>
      </rPr>
      <t>渠县</t>
    </r>
    <r>
      <rPr>
        <sz val="20"/>
        <rFont val="Times New Roman"/>
        <charset val="134"/>
      </rPr>
      <t>2026</t>
    </r>
    <r>
      <rPr>
        <sz val="20"/>
        <rFont val="宋体"/>
        <charset val="134"/>
      </rPr>
      <t>年财政衔接推进乡村振兴补助资金（巩固拓展脱贫攻坚成果和乡村振兴任务）年度项目实施计划</t>
    </r>
  </si>
  <si>
    <t>序号</t>
  </si>
  <si>
    <t>项目名称</t>
  </si>
  <si>
    <t>项目类型</t>
  </si>
  <si>
    <t>项目二级类
型</t>
  </si>
  <si>
    <t>项目子类型</t>
  </si>
  <si>
    <t>项目摘要</t>
  </si>
  <si>
    <t>实施时间</t>
  </si>
  <si>
    <t>项目预算总投资（万元）</t>
  </si>
  <si>
    <t>2026年计划安排衔接资金（巩固拓展脱贫攻坚成果和乡村报兴任务）（万元）</t>
  </si>
  <si>
    <t>项目主管
部门</t>
  </si>
  <si>
    <t>项目实施
单位</t>
  </si>
  <si>
    <t>项目地点
（乡、村）</t>
  </si>
  <si>
    <t>项目内容及规模</t>
  </si>
  <si>
    <t>群众参与和利益联结机
制</t>
  </si>
  <si>
    <t>是否跨年
度项目</t>
  </si>
  <si>
    <t>实施年度</t>
  </si>
  <si>
    <t>拟安排衔接接资金年度</t>
  </si>
  <si>
    <t>中央和省级资金（万元）</t>
  </si>
  <si>
    <t>市（州）级资金（万元）</t>
  </si>
  <si>
    <t>县（市、区圾
资金（万元）</t>
  </si>
  <si>
    <t>合计</t>
  </si>
  <si>
    <t>-</t>
  </si>
  <si>
    <t>2026年雨露计划项目</t>
  </si>
  <si>
    <t>巩固三保障成果</t>
  </si>
  <si>
    <t>教育</t>
  </si>
  <si>
    <t>享受“雨露计划”职业教育补助</t>
  </si>
  <si>
    <t>渠县农业农村局</t>
  </si>
  <si>
    <t>全县</t>
  </si>
  <si>
    <t>对脱贫人口和监测对象中的中高职在校学生按照每学期1500元的标准进行补助。补助规模4400人次</t>
  </si>
  <si>
    <t>提升就业能力，人均增收3000元</t>
  </si>
  <si>
    <t>否</t>
  </si>
  <si>
    <t>2026年</t>
  </si>
  <si>
    <t>2026年脱贫户人口和监测户务工交通补贴项目（第一批）</t>
  </si>
  <si>
    <t>就业项目</t>
  </si>
  <si>
    <t>务工补助</t>
  </si>
  <si>
    <t>交通费补助</t>
  </si>
  <si>
    <t>对省外的脱贫人口和监测对发放跨区域务工交通补助。补助规模24000人</t>
  </si>
  <si>
    <t>促进务工就业，人均增收1200元</t>
  </si>
  <si>
    <t>2026年公益性岗位项目（第二批）</t>
  </si>
  <si>
    <t>公益性岗位</t>
  </si>
  <si>
    <t>在脱贫人口和监测对象中开发农村公益性岗位，聘用对象按照400元/人·月进行补助。补助规模1100人。</t>
  </si>
  <si>
    <t>扩大就业岗位，人均增收4800元</t>
  </si>
  <si>
    <t>2026年公益性岗位项目（第一批）</t>
  </si>
  <si>
    <t>2026年小额信贷贴息</t>
  </si>
  <si>
    <t>产业发展</t>
  </si>
  <si>
    <t>金融保险配套项目</t>
  </si>
  <si>
    <t>小额贷款贴息</t>
  </si>
  <si>
    <t>在全县脱贫户监测户扶贫小额信贷贷款予以不超过5%的利率进行贴息，贴息规模3200人次</t>
  </si>
  <si>
    <t>发展生产，增加生产性收入</t>
  </si>
  <si>
    <t>2026年易地搬迁贷款贴息</t>
  </si>
  <si>
    <t>易地搬迁后扶</t>
  </si>
  <si>
    <t>惠农公司</t>
  </si>
  <si>
    <t>对易地搬迁长期贷款进行贴息</t>
  </si>
  <si>
    <t>专项贷款贴息受益人易地搬迁人数35295人</t>
  </si>
  <si>
    <t>2026年宝城镇拱市青龙等乡镇衔接推进乡村振兴道路补短项目</t>
  </si>
  <si>
    <t>乡村建设行动</t>
  </si>
  <si>
    <t>农村基础设施（含产业配套基础设施）</t>
  </si>
  <si>
    <t>农村道路建设（通村路、通户路、小型桥梁等）</t>
  </si>
  <si>
    <t>马鞍村、绿水村、瓮中村、</t>
  </si>
  <si>
    <t>3.5米宽道路马鞍村3公里、绿水村1.5公里、瓮中村2公里、青龙社区1公里</t>
  </si>
  <si>
    <t>解决1500余户、3000余人生产生活、运输和出行问题。</t>
  </si>
  <si>
    <t>2026年报恩丰乐三板衔接推进乡村振兴道路补短项目</t>
  </si>
  <si>
    <t>金光村、金竹村、黎明村、三板社区</t>
  </si>
  <si>
    <t>3.5米宽道路金竹村2.5公里、黎明村3公里、三板社区2公里；2.5米宽产业路金光村2公里</t>
  </si>
  <si>
    <t>解决1400余户、2800余人生产生活、运输和出行问题。</t>
  </si>
  <si>
    <t>2026年东安文崇等衔接推进乡村振兴道路补短项目</t>
  </si>
  <si>
    <t>斌山村、栏桥村、里坪村、千秋村、谭坝社区</t>
  </si>
  <si>
    <t>2.5米宽产业路斌山村2公里、栏桥村3公里、里坪村3公里、千秋村1公里、谭坝社区3公里</t>
  </si>
  <si>
    <t>解决1200余户、2500余人生产生活、运输和出行问题。</t>
  </si>
  <si>
    <t>2026年静边镇巨光等衔接推进乡村振兴道路补短项目</t>
  </si>
  <si>
    <t>白山社区、锅滩村、常家村、堰坝村</t>
  </si>
  <si>
    <t>3.5米宽道路锅滩村3公里、常家村2公里、白山社区1公里、新桥村3公里</t>
  </si>
  <si>
    <t>解决1400余户、2700余人生产生活、运输和出行问题。</t>
  </si>
  <si>
    <t>2026年贵福龙凤清溪等衔接推进乡村振兴道路补短项目</t>
  </si>
  <si>
    <t>园井村、月光社区、新桥村、踏水村、小通村</t>
  </si>
  <si>
    <t>3.5米宽道路园井村3公里、、踏水村3公里、月光社区0.5公里、小通村3公里、</t>
  </si>
  <si>
    <t>解决1350余户、2600余人生产运输和出行问题。</t>
  </si>
  <si>
    <t>2026年临巴李馥等衔接推进乡村振兴道路补短项目</t>
  </si>
  <si>
    <t>麻园村、老龙村、青山村</t>
  </si>
  <si>
    <t>3.5米宽道路麻园村3公里、老龙村1.5公里；2.5米宽产业路青山村5公里、老龙村1.5公里</t>
  </si>
  <si>
    <t>解决800余户、2400余人生产生活、运输和出行问题。</t>
  </si>
  <si>
    <t>2026年渠北天星万寿衔接推进乡村振兴道路补短项目</t>
  </si>
  <si>
    <t>铁垭村、腾龙社区、罗田村、磨盘村、三圣社区</t>
  </si>
  <si>
    <t>3.5米宽道路铁垭村1公里、腾龙社区1公里、罗田村3公里、磨盘村3公里；2.5米宽产业路三圣社区2公里</t>
  </si>
  <si>
    <t>解决1800余户、3100余人生产生活、运输和出行问题。</t>
  </si>
  <si>
    <t>2026年新市有庆等衔接推进乡村振兴道路补短项目</t>
  </si>
  <si>
    <t>碾坊村、元宝村</t>
  </si>
  <si>
    <t>3.5米宽道路碾坊村3公里；2.5米宽产业路元宝村5公里、碾坊村3公里</t>
  </si>
  <si>
    <t>解决500余户、800余人生产生活、运输和出行问题。</t>
  </si>
  <si>
    <t>2026年涌兴岩峰中滩等衔接推进乡村振兴道路补短项目</t>
  </si>
  <si>
    <t>金岭村、大田村、寨坪村</t>
  </si>
  <si>
    <t>3.5米宽道路金岭村4公里；2.5米宽产业路大田村3公里、寨坪村4公里</t>
  </si>
  <si>
    <t>解决600余户、900余人生产生活、运输和出行问题。</t>
  </si>
  <si>
    <t>2026年渠南望溪等衔接推进乡村振兴道路补短项目</t>
  </si>
  <si>
    <t>鞍山社区、青龙社区</t>
  </si>
  <si>
    <t>3.5米宽道路鞍山社区4公里，堰坝村3.5公里</t>
  </si>
  <si>
    <t>解决350余户、950余人生产生活、运输和出行问题。</t>
  </si>
  <si>
    <t>2026年衔接推进乡村振兴水利补短项目一</t>
  </si>
  <si>
    <t>配套设施项目</t>
  </si>
  <si>
    <t>小型农田水利设施建设</t>
  </si>
  <si>
    <t>和平村、马鞍村、定远社区、双桥村、磨盘村、长春社区、龙头村、雅华村、三板社区</t>
  </si>
  <si>
    <t>维修整治14口山坪塘、建设提灌站3座</t>
  </si>
  <si>
    <t>解决2000余亩土地灌溉，保障农业生产用水稳定</t>
  </si>
  <si>
    <t>2026年衔接推进乡村振兴水利补短项目二</t>
  </si>
  <si>
    <t>燕岩村、瓜坝村、里坪村、广禄村、罗田村</t>
  </si>
  <si>
    <t>维修整治12口山坪塘、维修整治蓄水池2口、建设提灌站3座</t>
  </si>
  <si>
    <t>解决2300余亩土地灌溉，保障农业生产用水稳定</t>
  </si>
  <si>
    <t>2026年衔接推进乡村振兴水利补短项目三</t>
  </si>
  <si>
    <t>园井村、花石村、青山村、洪坪村、永盛社区</t>
  </si>
  <si>
    <t>维修整治9口山坪塘、维修整治石河堤2座、建设提灌站1座、维修整治水渠3.5公里</t>
  </si>
  <si>
    <t>解决1500余亩土地灌溉，保障农业生产用水稳定</t>
  </si>
  <si>
    <t>2026年衔接推进乡村振兴水利补短项目四</t>
  </si>
  <si>
    <t>白兔社区、静边社区、白山社区、新桥村、娱乐村、瓮中村、腾龙社区</t>
  </si>
  <si>
    <t>维修整治13口山坪塘、建设提灌站3座</t>
  </si>
  <si>
    <t>解决800余亩土地灌溉，保障农业生产用水稳定</t>
  </si>
  <si>
    <t>2026年渠县柑橘产业集群基础设施建设项目</t>
  </si>
  <si>
    <t>产业园（区）</t>
  </si>
  <si>
    <t>三板镇大雾村，静边镇白兔社区，东安镇斌山村、三汇镇联合村等乡镇</t>
  </si>
  <si>
    <t>安装节水灌溉管道2000m、水肥一体化管网设施1800亩、防护栏8800米等建设内容。</t>
  </si>
  <si>
    <t>通过土地流转、入园务工、利益分红等多渠道助农增收</t>
  </si>
  <si>
    <t>2026年渠县柑橘产业集群设施装备建设项目</t>
  </si>
  <si>
    <t>三板镇大雾村，静边镇白兔社区东安镇斌山村等乡镇</t>
  </si>
  <si>
    <t>监控设备5套、山地单轨：机头10个、山地单轨：机轨道10000米、购置爬山虎履带式运输车8台、打药系统3套、除草机200套、修剪机200套等建设内容。</t>
  </si>
  <si>
    <t>2026年渠县黄花产业发展基础设施建设项目</t>
  </si>
  <si>
    <t>望江乡、清溪场镇等乡镇</t>
  </si>
  <si>
    <t>安装水肥一体滴灌设施2500亩等建设内容。</t>
  </si>
  <si>
    <t>2026年渠县黄花产业发展提质增效建设项目</t>
  </si>
  <si>
    <t>望江乡、清溪场镇、青龙镇、有庆镇、三板镇等乡镇</t>
  </si>
  <si>
    <t>黄花病虫害统防统治3000亩、小型简易烘干设施 10 个、引进（培育）省市县级龙头企业 1 家、培育专合社、家庭农场、种植大户等 5 家、培育“三品一标”1 个、开展技术培训 100 人次等建设内容。</t>
  </si>
  <si>
    <t>2026年渠县苎麻产业建设项目</t>
  </si>
  <si>
    <t>生产项目</t>
  </si>
  <si>
    <t>种植业基地</t>
  </si>
  <si>
    <t>安北乡、涌兴镇、三汇镇、土溪镇、万寿镇、李渡镇、琅琊镇、临巴镇等乡镇</t>
  </si>
  <si>
    <t>苎麻育苗300亩、新种植（或品种改良）苎麻10000亩等建设内容。</t>
  </si>
  <si>
    <t>2026年渠县苎麻产业提质增效建设项目</t>
  </si>
  <si>
    <t>李渡镇、琅琊镇等乡镇</t>
  </si>
  <si>
    <t>新建苎麻烘干房2座（200平方米）、新建晾晒场地5000平方米、培育农民专业合作社3家、培育家庭农场5家、引进（培育）省市县级龙头企业1家等建设内容。</t>
  </si>
  <si>
    <t>2026年渠县蚕桑产业提质增效建设项目</t>
  </si>
  <si>
    <t>土溪镇、报恩乡、岩峰镇等乡镇</t>
  </si>
  <si>
    <t>桑树苗（果桑）5000株，桑树苗（蚕桑）50000株，改造小蚕共育室1处，购置生丝、织布设备1套，新建蚕房800㎡，蚕床钢架结构100个位，蚕床木质升降600位，共育室（砖混150m2），室内冷暖设施10台，消毒设施4台，小蚕环境智能控制系统1台，小蚕共育盒500个，小蚕切桑机1台，纸板方格簇片10000片，锂电电动修枝剪10台，锂电割草机10台，多功能木材粉碎机1台，多功能遥控旋耕机1台，茶叶揉捻机1台，烤茶机1台，茶叶燃气滚筒杀青机1台等建设内容。</t>
  </si>
  <si>
    <t>渠县_产业发展_生产项目_2026年森林“粮库”林下特色产业基础设施改造项目</t>
  </si>
  <si>
    <t>养殖业基地</t>
  </si>
  <si>
    <t>新市镇</t>
  </si>
  <si>
    <t>防护栏40000米、林下养殖圈舍5处、监控设备5套等建设内容。</t>
  </si>
  <si>
    <t>2026年渠县万寿-三板柑桔农旅融合现代农业园区建设项目</t>
  </si>
  <si>
    <t>三板镇福城村、大石社区，万寿镇曹家村、灵感社区等村社区</t>
  </si>
  <si>
    <t>防护栏40000米，监控设备4套，打药系统4套，除草机120套，修剪机120套，安装太阳能频振杀虫灯200盏，农旅融合美丽乡村宣传墙面彩绘800㎡等建设内容。</t>
  </si>
  <si>
    <t>渠县龙凤粮油现代农业园区建设项目</t>
  </si>
  <si>
    <t>龙凤镇踏水村</t>
  </si>
  <si>
    <t>新建产业道路（宽4.5米、厚0.20米）3公里、维修山坪塘2口、购置大疆无人机（T70P 标准套装）3台、安装太阳能杀虫灯80盏、购置除草机20套、安装标识标牌1批等建设内容。</t>
  </si>
  <si>
    <t>渠县2026年优质稻产业集群项目</t>
  </si>
  <si>
    <t>相关村</t>
  </si>
  <si>
    <t>千亿特色产业水稻建设项目（2026年度）</t>
  </si>
  <si>
    <t>推广优质稻，提升单产和品质，促进项目区农户增产增收</t>
  </si>
  <si>
    <t>2026年宝城有庆片区等发展大水面生态养殖项目</t>
  </si>
  <si>
    <t>水产养殖业发展</t>
  </si>
  <si>
    <t>宝城、有庆片区等</t>
  </si>
  <si>
    <t>3000亩标准化改造，重点开展池塘整形清淤、挖沟起垄、护坡及生产道路、管理用房改造、进排水沟渠及管道、泵房泵站等相关项目等</t>
  </si>
  <si>
    <t>参与土地流转、务工建设、养殖等</t>
  </si>
  <si>
    <t>2026年清溪场龙凤片区发展大水面生态养殖项目</t>
  </si>
  <si>
    <t>清溪场、龙凤片区</t>
  </si>
  <si>
    <t>2026年宝城镇稻渔稻虾综合养殖基地项目</t>
  </si>
  <si>
    <t>宝城镇</t>
  </si>
  <si>
    <t>1000（亩）生产便道、塘池整治、田埂整形、鱼沟鱼凼建设、进排水设施等。</t>
  </si>
  <si>
    <t>2026年贵福镇土溪镇稻渔稻虾综合养殖基地项目</t>
  </si>
  <si>
    <t>贵福镇、土溪镇</t>
  </si>
  <si>
    <t>渠县2026年产业基地灌溉能力提升项目</t>
  </si>
  <si>
    <t>安北乡平桥村、宝城镇观龙社区等10个村（社区）</t>
  </si>
  <si>
    <t>新建提灌站10座，配套基础设施及电力设施</t>
  </si>
  <si>
    <t>一是通过提灌站保障灌溉，降低农业生产成本，提升农作物产量与质量，为特色农业提供水源，促进产业发展，带动农民增收；二是通过保障农田用水，稳定粮食生产，增强区域农业抗旱、防洪能力，保障农村粮食安全，并且为农村剩余劳动力从事其他产业创造条件，推动农村经济多元化发展，提升群众满意度与幸福感；三是通过合理的灌溉提升水资源利用效率，避免因缺水导致的土地退化等问题，能够维护农田生态系统稳定，促进农业的可持续发展。</t>
  </si>
  <si>
    <t>渠县2026年提灌站建设（新建）项目</t>
  </si>
  <si>
    <t>定远镇四合村、合力镇九林社区等10个村（社区）</t>
  </si>
  <si>
    <t>改善农业生产灌溉条件，促进农业增收</t>
  </si>
  <si>
    <t>渠县2026年提灌站建设（维修改造）项目</t>
  </si>
  <si>
    <t>贵福镇翰林村、琅琊镇三台村等32个村（社区）</t>
  </si>
  <si>
    <t>维修改造提灌站32座，配套基础设施及电力设施</t>
  </si>
  <si>
    <t>渠县2026年农机装备助力产业发展项目</t>
  </si>
  <si>
    <t>产业服务支撑项目</t>
  </si>
  <si>
    <t>科技服务</t>
  </si>
  <si>
    <t>涌兴镇勤俭村、望江乡梅乐村等30个村（社区）</t>
  </si>
  <si>
    <t>购买拖拉机30台</t>
  </si>
  <si>
    <t>村集体所有，通过自营、租赁、入股的等方式发展村集体经济</t>
  </si>
  <si>
    <t>渠县2026年农机装备助力粮油作物单产提升项目</t>
  </si>
  <si>
    <t>智慧农业</t>
  </si>
  <si>
    <t>静边镇白泥村、清溪场镇建国社区等30个村（社区</t>
  </si>
  <si>
    <t>为30个村购买无人机30台及配套设备</t>
  </si>
  <si>
    <t>项目建成后资产权属规村集体，由对应主体负责经营，保障本村内所有农户的无人机植保等业务，向农户收取低于市场价15%以上的烘干价格。</t>
  </si>
  <si>
    <t>涌兴报恩文崇安北中省扶持发展新型农村集体经济项目</t>
  </si>
  <si>
    <t>休闲农业与乡村旅游</t>
  </si>
  <si>
    <t>涌兴镇洪坪村、报恩乡金竹村、文崇镇谭坝社区、安北乡南山村、</t>
  </si>
  <si>
    <t>4 个扶持村共涉及项目 5个，种植项目主要发展中药材等产业；养殖项目 主要发展蚕桑、鲈鱼等产业；产品加工项目 主要发展萝卜加工项目；社会化服务项目 ，主要发展农业机械设施服务和育秧服务项目；文旅项目 ，主要发展打造特色民宿、文旅综合体、农业园区农旅融合等</t>
  </si>
  <si>
    <t>发展壮大集体经济</t>
  </si>
  <si>
    <t>有庆宝城清溪合力中省扶持发展新型农村集体经济项目</t>
  </si>
  <si>
    <t>有庆镇太阳村、宝城镇马鞍村、溪场镇紫坝村、合力镇三合社区、</t>
  </si>
  <si>
    <t>4 个扶持村共涉及项目 6个，养殖项目 主要发展肉鸡等产业；产品加工项目 主要发展稻谷和萝卜加工项目；社会化服务项目 ，主要发展农业机械设施服务和育秧服务项目；文旅项目 ，主要发展打造特色民宿、文旅综合体、农业园区农旅融合等</t>
  </si>
  <si>
    <t>巨光岩峰渠北李馥中省扶持发展新型农村集体经济项目</t>
  </si>
  <si>
    <t>巨光乡铜佛村、岩峰镇凤阳村、渠北镇铁垭村、李馥镇石桅村</t>
  </si>
  <si>
    <t>4 个扶持村共涉及项目 6个，种植项目主要发展蔬菜、中药材等产业；养殖项目 主要发展蚕桑、、肉鸡等产业；产品加工项目 主要发展稻谷和萝卜加工项目；社会化服务项目 ，主要发展农业机械设施服务和育秧服务项目</t>
  </si>
  <si>
    <t>渠县宕渠特色柑橘种植及产业融合发展基础设施项目</t>
  </si>
  <si>
    <t>渠县三板镇、临巴镇、静边镇、东安镇、三汇镇</t>
  </si>
  <si>
    <t>安装节水灌溉管道5000m，铺设水肥一体化管网设施1000亩，安装太阳能杀虫灯100盏、打药系统2套等建设内容。</t>
  </si>
  <si>
    <t>渠县宕渠特色柑橘种植及产业融合发展仓储能力提升项目</t>
  </si>
  <si>
    <t>加工流通项目</t>
  </si>
  <si>
    <t>加工业</t>
  </si>
  <si>
    <r>
      <rPr>
        <sz val="9"/>
        <rFont val="方正仿宋_GBK"/>
        <charset val="134"/>
      </rPr>
      <t>新建单个库容2000m</t>
    </r>
    <r>
      <rPr>
        <sz val="9"/>
        <rFont val="Times New Roman"/>
        <charset val="134"/>
      </rPr>
      <t>³</t>
    </r>
    <r>
      <rPr>
        <sz val="9"/>
        <rFont val="方正仿宋_GBK"/>
        <charset val="134"/>
      </rPr>
      <t>的气调库4座，完善柑橘采后处理设施设备等建设内容。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</si>
</sst>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sz val="20"/>
      <name val="Times New Roman"/>
      <charset val="134"/>
    </font>
    <font>
      <sz val="11"/>
      <name val="Times New Roman"/>
      <charset val="134"/>
    </font>
    <font>
      <sz val="10"/>
      <name val="方正仿宋_GBK"/>
      <charset val="134"/>
    </font>
    <font>
      <sz val="11"/>
      <name val="方正仿宋_GBK"/>
      <charset val="134"/>
    </font>
    <font>
      <sz val="9"/>
      <name val="宋体"/>
      <charset val="134"/>
      <scheme val="minor"/>
    </font>
    <font>
      <sz val="14"/>
      <name val="方正仿宋_GBK"/>
      <charset val="134"/>
    </font>
    <font>
      <sz val="9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</cellStyleXfs>
  <cellXfs count="26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0" fillId="0" borderId="0" xfId="0" applyFont="1" applyFill="1">
      <alignment vertical="center"/>
    </xf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/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Q51"/>
  <sheetViews>
    <sheetView tabSelected="1" workbookViewId="0">
      <pane xSplit="4" ySplit="5" topLeftCell="E45" activePane="bottomRight" state="frozen"/>
      <selection/>
      <selection pane="topRight"/>
      <selection pane="bottomLeft"/>
      <selection pane="bottomRight" activeCell="G53" sqref="G53"/>
    </sheetView>
  </sheetViews>
  <sheetFormatPr defaultColWidth="9" defaultRowHeight="25" customHeight="1"/>
  <cols>
    <col min="1" max="1" width="4.36666666666667" style="1" customWidth="1"/>
    <col min="2" max="2" width="14.75" style="1" customWidth="1"/>
    <col min="3" max="3" width="7.5" style="1" hidden="1" customWidth="1"/>
    <col min="4" max="5" width="8.11666666666667" style="1" customWidth="1"/>
    <col min="6" max="6" width="11.75" style="1" customWidth="1"/>
    <col min="7" max="7" width="13.875" style="1" customWidth="1"/>
    <col min="8" max="8" width="24.8833333333333" style="4" customWidth="1"/>
    <col min="9" max="9" width="38.3833333333333" style="1" customWidth="1"/>
    <col min="10" max="10" width="16.6333333333333" style="1" customWidth="1"/>
    <col min="11" max="11" width="5.63333333333333" style="1" customWidth="1"/>
    <col min="12" max="12" width="5.5" style="1" customWidth="1"/>
    <col min="13" max="13" width="7.75" style="1" customWidth="1"/>
    <col min="14" max="17" width="6" style="1" customWidth="1"/>
    <col min="18" max="16375" width="9" style="1" customWidth="1"/>
    <col min="16376" max="16384" width="9" style="1"/>
  </cols>
  <sheetData>
    <row r="1" s="1" customFormat="1" ht="39" customHeight="1" spans="1:17">
      <c r="A1" s="5" t="s">
        <v>0</v>
      </c>
      <c r="B1" s="6"/>
      <c r="C1" s="6"/>
      <c r="D1" s="6"/>
      <c r="E1" s="6"/>
      <c r="F1" s="6"/>
      <c r="G1" s="6"/>
      <c r="H1" s="19"/>
      <c r="I1" s="6"/>
      <c r="J1" s="6"/>
      <c r="K1" s="6"/>
      <c r="L1" s="6"/>
      <c r="M1" s="6"/>
      <c r="N1" s="6"/>
      <c r="O1" s="6"/>
      <c r="P1" s="6"/>
      <c r="Q1" s="6"/>
    </row>
    <row r="2" s="1" customFormat="1" customHeight="1" spans="2:17">
      <c r="B2" s="7"/>
      <c r="C2" s="7"/>
      <c r="D2" s="7"/>
      <c r="E2" s="7"/>
      <c r="F2" s="7"/>
      <c r="G2" s="7"/>
      <c r="H2" s="20"/>
      <c r="I2" s="7"/>
      <c r="J2" s="7"/>
      <c r="K2" s="7"/>
      <c r="L2" s="7"/>
      <c r="M2" s="7"/>
      <c r="N2" s="7"/>
      <c r="O2" s="7"/>
      <c r="P2" s="7"/>
      <c r="Q2" s="7"/>
    </row>
    <row r="3" s="1" customFormat="1" customHeight="1" spans="1:17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8" t="s">
        <v>6</v>
      </c>
      <c r="G3" s="11"/>
      <c r="H3" s="11"/>
      <c r="I3" s="21"/>
      <c r="J3" s="22"/>
      <c r="K3" s="8" t="s">
        <v>7</v>
      </c>
      <c r="L3" s="11"/>
      <c r="M3" s="11"/>
      <c r="N3" s="9" t="s">
        <v>8</v>
      </c>
      <c r="O3" s="8" t="s">
        <v>9</v>
      </c>
      <c r="P3" s="25"/>
      <c r="Q3" s="25"/>
    </row>
    <row r="4" s="2" customFormat="1" ht="75" customHeight="1" spans="1:17">
      <c r="A4" s="10"/>
      <c r="B4" s="11"/>
      <c r="C4" s="12"/>
      <c r="D4" s="13"/>
      <c r="E4" s="13"/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12"/>
      <c r="O4" s="8" t="s">
        <v>18</v>
      </c>
      <c r="P4" s="8" t="s">
        <v>19</v>
      </c>
      <c r="Q4" s="8" t="s">
        <v>20</v>
      </c>
    </row>
    <row r="5" s="1" customFormat="1" ht="20" customHeight="1" spans="1:17">
      <c r="A5" s="14" t="s">
        <v>21</v>
      </c>
      <c r="B5" s="15" t="s">
        <v>22</v>
      </c>
      <c r="C5" s="15" t="s">
        <v>22</v>
      </c>
      <c r="D5" s="15" t="s">
        <v>22</v>
      </c>
      <c r="E5" s="15" t="s">
        <v>22</v>
      </c>
      <c r="F5" s="15" t="s">
        <v>22</v>
      </c>
      <c r="G5" s="15" t="s">
        <v>22</v>
      </c>
      <c r="H5" s="15" t="s">
        <v>22</v>
      </c>
      <c r="I5" s="23" t="s">
        <v>22</v>
      </c>
      <c r="J5" s="15" t="s">
        <v>22</v>
      </c>
      <c r="K5" s="15" t="s">
        <v>22</v>
      </c>
      <c r="L5" s="15" t="s">
        <v>22</v>
      </c>
      <c r="M5" s="15" t="s">
        <v>22</v>
      </c>
      <c r="N5" s="15">
        <f>SUM(N6:N53)</f>
        <v>25671</v>
      </c>
      <c r="O5" s="15">
        <f>SUM(O6:O53)</f>
        <v>24091</v>
      </c>
      <c r="P5" s="15">
        <f>SUM(P6:P53)</f>
        <v>1130</v>
      </c>
      <c r="Q5" s="15">
        <f>SUM(Q6:Q53)</f>
        <v>450</v>
      </c>
    </row>
    <row r="6" s="3" customFormat="1" ht="20" customHeight="1" spans="1:17">
      <c r="A6" s="16">
        <v>1</v>
      </c>
      <c r="B6" s="17" t="s">
        <v>23</v>
      </c>
      <c r="C6" s="17" t="s">
        <v>24</v>
      </c>
      <c r="D6" s="17" t="s">
        <v>25</v>
      </c>
      <c r="E6" s="17" t="s">
        <v>26</v>
      </c>
      <c r="F6" s="17" t="s">
        <v>27</v>
      </c>
      <c r="G6" s="17" t="s">
        <v>27</v>
      </c>
      <c r="H6" s="17" t="s">
        <v>28</v>
      </c>
      <c r="I6" s="18" t="s">
        <v>29</v>
      </c>
      <c r="J6" s="17" t="s">
        <v>30</v>
      </c>
      <c r="K6" s="17" t="s">
        <v>31</v>
      </c>
      <c r="L6" s="17">
        <v>2026</v>
      </c>
      <c r="M6" s="17" t="s">
        <v>32</v>
      </c>
      <c r="N6" s="17">
        <f t="shared" ref="N6:N63" si="0">O6+P6+Q6</f>
        <v>660</v>
      </c>
      <c r="O6" s="17">
        <v>660</v>
      </c>
      <c r="P6" s="17"/>
      <c r="Q6" s="17"/>
    </row>
    <row r="7" s="3" customFormat="1" ht="20" customHeight="1" spans="1:17">
      <c r="A7" s="16">
        <v>2</v>
      </c>
      <c r="B7" s="17" t="s">
        <v>33</v>
      </c>
      <c r="C7" s="17" t="s">
        <v>34</v>
      </c>
      <c r="D7" s="17" t="s">
        <v>35</v>
      </c>
      <c r="E7" s="17" t="s">
        <v>36</v>
      </c>
      <c r="F7" s="17" t="s">
        <v>27</v>
      </c>
      <c r="G7" s="17" t="s">
        <v>27</v>
      </c>
      <c r="H7" s="17" t="s">
        <v>28</v>
      </c>
      <c r="I7" s="18" t="s">
        <v>37</v>
      </c>
      <c r="J7" s="17" t="s">
        <v>38</v>
      </c>
      <c r="K7" s="17" t="s">
        <v>31</v>
      </c>
      <c r="L7" s="17">
        <v>2026</v>
      </c>
      <c r="M7" s="17" t="s">
        <v>32</v>
      </c>
      <c r="N7" s="17">
        <f t="shared" si="0"/>
        <v>2720</v>
      </c>
      <c r="O7" s="17">
        <v>2720</v>
      </c>
      <c r="P7" s="17"/>
      <c r="Q7" s="17"/>
    </row>
    <row r="8" s="3" customFormat="1" ht="20" customHeight="1" spans="1:17">
      <c r="A8" s="16">
        <v>3</v>
      </c>
      <c r="B8" s="17" t="s">
        <v>39</v>
      </c>
      <c r="C8" s="17" t="s">
        <v>34</v>
      </c>
      <c r="D8" s="17" t="s">
        <v>40</v>
      </c>
      <c r="E8" s="17" t="s">
        <v>40</v>
      </c>
      <c r="F8" s="17" t="s">
        <v>27</v>
      </c>
      <c r="G8" s="17" t="s">
        <v>27</v>
      </c>
      <c r="H8" s="17" t="s">
        <v>28</v>
      </c>
      <c r="I8" s="18" t="s">
        <v>41</v>
      </c>
      <c r="J8" s="17" t="s">
        <v>42</v>
      </c>
      <c r="K8" s="17" t="s">
        <v>31</v>
      </c>
      <c r="L8" s="17">
        <v>2026</v>
      </c>
      <c r="M8" s="17" t="s">
        <v>32</v>
      </c>
      <c r="N8" s="17">
        <f t="shared" si="0"/>
        <v>2000</v>
      </c>
      <c r="O8" s="17">
        <v>2000</v>
      </c>
      <c r="P8" s="17"/>
      <c r="Q8" s="17"/>
    </row>
    <row r="9" s="3" customFormat="1" ht="20" customHeight="1" spans="1:17">
      <c r="A9" s="16">
        <v>4</v>
      </c>
      <c r="B9" s="17" t="s">
        <v>43</v>
      </c>
      <c r="C9" s="17" t="s">
        <v>34</v>
      </c>
      <c r="D9" s="17" t="s">
        <v>40</v>
      </c>
      <c r="E9" s="17" t="s">
        <v>40</v>
      </c>
      <c r="F9" s="17" t="s">
        <v>27</v>
      </c>
      <c r="G9" s="17" t="s">
        <v>27</v>
      </c>
      <c r="H9" s="17" t="s">
        <v>28</v>
      </c>
      <c r="I9" s="18" t="s">
        <v>41</v>
      </c>
      <c r="J9" s="17" t="s">
        <v>42</v>
      </c>
      <c r="K9" s="17" t="s">
        <v>31</v>
      </c>
      <c r="L9" s="17">
        <v>2026</v>
      </c>
      <c r="M9" s="17" t="s">
        <v>32</v>
      </c>
      <c r="N9" s="17">
        <f t="shared" si="0"/>
        <v>500</v>
      </c>
      <c r="O9" s="17">
        <v>500</v>
      </c>
      <c r="P9" s="17"/>
      <c r="Q9" s="17"/>
    </row>
    <row r="10" s="3" customFormat="1" ht="20" customHeight="1" spans="1:17">
      <c r="A10" s="16">
        <v>5</v>
      </c>
      <c r="B10" s="17" t="s">
        <v>39</v>
      </c>
      <c r="C10" s="17" t="s">
        <v>34</v>
      </c>
      <c r="D10" s="17" t="s">
        <v>40</v>
      </c>
      <c r="E10" s="17" t="s">
        <v>40</v>
      </c>
      <c r="F10" s="17" t="s">
        <v>27</v>
      </c>
      <c r="G10" s="17" t="s">
        <v>27</v>
      </c>
      <c r="H10" s="17" t="s">
        <v>28</v>
      </c>
      <c r="I10" s="18" t="s">
        <v>41</v>
      </c>
      <c r="J10" s="17" t="s">
        <v>42</v>
      </c>
      <c r="K10" s="17" t="s">
        <v>31</v>
      </c>
      <c r="L10" s="17">
        <v>2026</v>
      </c>
      <c r="M10" s="17" t="s">
        <v>32</v>
      </c>
      <c r="N10" s="17">
        <f t="shared" si="0"/>
        <v>500</v>
      </c>
      <c r="O10" s="17">
        <v>500</v>
      </c>
      <c r="P10" s="17"/>
      <c r="Q10" s="17"/>
    </row>
    <row r="11" s="3" customFormat="1" ht="20" customHeight="1" spans="1:17">
      <c r="A11" s="16">
        <v>6</v>
      </c>
      <c r="B11" s="17" t="s">
        <v>44</v>
      </c>
      <c r="C11" s="17" t="s">
        <v>45</v>
      </c>
      <c r="D11" s="17" t="s">
        <v>46</v>
      </c>
      <c r="E11" s="17" t="s">
        <v>47</v>
      </c>
      <c r="F11" s="17" t="s">
        <v>27</v>
      </c>
      <c r="G11" s="17" t="s">
        <v>27</v>
      </c>
      <c r="H11" s="17" t="s">
        <v>28</v>
      </c>
      <c r="I11" s="18" t="s">
        <v>48</v>
      </c>
      <c r="J11" s="17" t="s">
        <v>49</v>
      </c>
      <c r="K11" s="17" t="s">
        <v>31</v>
      </c>
      <c r="L11" s="17">
        <v>2026</v>
      </c>
      <c r="M11" s="17" t="s">
        <v>32</v>
      </c>
      <c r="N11" s="17">
        <f t="shared" si="0"/>
        <v>150</v>
      </c>
      <c r="O11" s="17">
        <v>150</v>
      </c>
      <c r="P11" s="17"/>
      <c r="Q11" s="17"/>
    </row>
    <row r="12" s="3" customFormat="1" ht="20" customHeight="1" spans="1:17">
      <c r="A12" s="16">
        <v>7</v>
      </c>
      <c r="B12" s="17" t="s">
        <v>50</v>
      </c>
      <c r="C12" s="17" t="s">
        <v>51</v>
      </c>
      <c r="D12" s="17" t="s">
        <v>51</v>
      </c>
      <c r="E12" s="17" t="e">
        <v>#REF!</v>
      </c>
      <c r="F12" s="17" t="s">
        <v>27</v>
      </c>
      <c r="G12" s="17" t="s">
        <v>52</v>
      </c>
      <c r="H12" s="17" t="s">
        <v>28</v>
      </c>
      <c r="I12" s="18" t="s">
        <v>53</v>
      </c>
      <c r="J12" s="17" t="s">
        <v>54</v>
      </c>
      <c r="K12" s="17" t="s">
        <v>31</v>
      </c>
      <c r="L12" s="17">
        <v>2026</v>
      </c>
      <c r="M12" s="17" t="s">
        <v>32</v>
      </c>
      <c r="N12" s="17">
        <f t="shared" si="0"/>
        <v>1000</v>
      </c>
      <c r="O12" s="17">
        <v>1000</v>
      </c>
      <c r="P12" s="17"/>
      <c r="Q12" s="17"/>
    </row>
    <row r="13" s="3" customFormat="1" ht="20" customHeight="1" spans="1:17">
      <c r="A13" s="16">
        <v>8</v>
      </c>
      <c r="B13" s="17" t="s">
        <v>55</v>
      </c>
      <c r="C13" s="17" t="s">
        <v>56</v>
      </c>
      <c r="D13" s="17" t="s">
        <v>57</v>
      </c>
      <c r="E13" s="17" t="s">
        <v>58</v>
      </c>
      <c r="F13" s="17" t="s">
        <v>27</v>
      </c>
      <c r="G13" s="17" t="s">
        <v>27</v>
      </c>
      <c r="H13" s="17" t="s">
        <v>59</v>
      </c>
      <c r="I13" s="18" t="s">
        <v>60</v>
      </c>
      <c r="J13" s="17" t="s">
        <v>61</v>
      </c>
      <c r="K13" s="17" t="s">
        <v>31</v>
      </c>
      <c r="L13" s="17" t="s">
        <v>32</v>
      </c>
      <c r="M13" s="17" t="s">
        <v>32</v>
      </c>
      <c r="N13" s="17">
        <f t="shared" si="0"/>
        <v>494</v>
      </c>
      <c r="O13" s="17">
        <v>494</v>
      </c>
      <c r="P13" s="17"/>
      <c r="Q13" s="17"/>
    </row>
    <row r="14" s="1" customFormat="1" ht="20" customHeight="1" spans="1:17">
      <c r="A14" s="16">
        <v>9</v>
      </c>
      <c r="B14" s="17" t="s">
        <v>62</v>
      </c>
      <c r="C14" s="17" t="s">
        <v>56</v>
      </c>
      <c r="D14" s="17" t="s">
        <v>57</v>
      </c>
      <c r="E14" s="17" t="s">
        <v>58</v>
      </c>
      <c r="F14" s="17" t="s">
        <v>27</v>
      </c>
      <c r="G14" s="17" t="s">
        <v>27</v>
      </c>
      <c r="H14" s="17" t="s">
        <v>63</v>
      </c>
      <c r="I14" s="18" t="s">
        <v>64</v>
      </c>
      <c r="J14" s="17" t="s">
        <v>65</v>
      </c>
      <c r="K14" s="17" t="s">
        <v>31</v>
      </c>
      <c r="L14" s="17" t="s">
        <v>32</v>
      </c>
      <c r="M14" s="17" t="s">
        <v>32</v>
      </c>
      <c r="N14" s="17">
        <f t="shared" si="0"/>
        <v>470</v>
      </c>
      <c r="O14" s="17">
        <v>470</v>
      </c>
      <c r="P14" s="17"/>
      <c r="Q14" s="17"/>
    </row>
    <row r="15" s="1" customFormat="1" ht="20" customHeight="1" spans="1:17">
      <c r="A15" s="16">
        <v>10</v>
      </c>
      <c r="B15" s="17" t="s">
        <v>66</v>
      </c>
      <c r="C15" s="17" t="s">
        <v>56</v>
      </c>
      <c r="D15" s="17" t="s">
        <v>57</v>
      </c>
      <c r="E15" s="17" t="s">
        <v>58</v>
      </c>
      <c r="F15" s="17" t="s">
        <v>27</v>
      </c>
      <c r="G15" s="17" t="s">
        <v>27</v>
      </c>
      <c r="H15" s="17" t="s">
        <v>67</v>
      </c>
      <c r="I15" s="18" t="s">
        <v>68</v>
      </c>
      <c r="J15" s="17" t="s">
        <v>69</v>
      </c>
      <c r="K15" s="17" t="s">
        <v>31</v>
      </c>
      <c r="L15" s="17" t="s">
        <v>32</v>
      </c>
      <c r="M15" s="17" t="s">
        <v>32</v>
      </c>
      <c r="N15" s="17">
        <f t="shared" si="0"/>
        <v>480</v>
      </c>
      <c r="O15" s="17">
        <v>480</v>
      </c>
      <c r="P15" s="17"/>
      <c r="Q15" s="17"/>
    </row>
    <row r="16" s="1" customFormat="1" ht="20" customHeight="1" spans="1:17">
      <c r="A16" s="16">
        <v>11</v>
      </c>
      <c r="B16" s="17" t="s">
        <v>70</v>
      </c>
      <c r="C16" s="17" t="s">
        <v>56</v>
      </c>
      <c r="D16" s="17" t="s">
        <v>57</v>
      </c>
      <c r="E16" s="17" t="s">
        <v>58</v>
      </c>
      <c r="F16" s="17" t="s">
        <v>27</v>
      </c>
      <c r="G16" s="17" t="s">
        <v>27</v>
      </c>
      <c r="H16" s="17" t="s">
        <v>71</v>
      </c>
      <c r="I16" s="18" t="s">
        <v>72</v>
      </c>
      <c r="J16" s="17" t="s">
        <v>73</v>
      </c>
      <c r="K16" s="17" t="s">
        <v>31</v>
      </c>
      <c r="L16" s="17" t="s">
        <v>32</v>
      </c>
      <c r="M16" s="17" t="s">
        <v>32</v>
      </c>
      <c r="N16" s="17">
        <f t="shared" si="0"/>
        <v>494</v>
      </c>
      <c r="O16" s="17">
        <v>494</v>
      </c>
      <c r="P16" s="17"/>
      <c r="Q16" s="17"/>
    </row>
    <row r="17" s="1" customFormat="1" ht="20" customHeight="1" spans="1:17">
      <c r="A17" s="16">
        <v>12</v>
      </c>
      <c r="B17" s="17" t="s">
        <v>74</v>
      </c>
      <c r="C17" s="17" t="s">
        <v>56</v>
      </c>
      <c r="D17" s="17" t="s">
        <v>57</v>
      </c>
      <c r="E17" s="17" t="s">
        <v>58</v>
      </c>
      <c r="F17" s="17" t="s">
        <v>27</v>
      </c>
      <c r="G17" s="17" t="s">
        <v>27</v>
      </c>
      <c r="H17" s="17" t="s">
        <v>75</v>
      </c>
      <c r="I17" s="18" t="s">
        <v>76</v>
      </c>
      <c r="J17" s="17" t="s">
        <v>77</v>
      </c>
      <c r="K17" s="17" t="s">
        <v>31</v>
      </c>
      <c r="L17" s="17" t="s">
        <v>32</v>
      </c>
      <c r="M17" s="17" t="s">
        <v>32</v>
      </c>
      <c r="N17" s="17">
        <f t="shared" si="0"/>
        <v>494</v>
      </c>
      <c r="O17" s="17">
        <v>494</v>
      </c>
      <c r="P17" s="17"/>
      <c r="Q17" s="17"/>
    </row>
    <row r="18" s="1" customFormat="1" ht="20" customHeight="1" spans="1:17">
      <c r="A18" s="16">
        <v>13</v>
      </c>
      <c r="B18" s="17" t="s">
        <v>78</v>
      </c>
      <c r="C18" s="17" t="s">
        <v>56</v>
      </c>
      <c r="D18" s="17" t="s">
        <v>57</v>
      </c>
      <c r="E18" s="17" t="s">
        <v>58</v>
      </c>
      <c r="F18" s="17" t="s">
        <v>27</v>
      </c>
      <c r="G18" s="17" t="s">
        <v>27</v>
      </c>
      <c r="H18" s="17" t="s">
        <v>79</v>
      </c>
      <c r="I18" s="18" t="s">
        <v>80</v>
      </c>
      <c r="J18" s="17" t="s">
        <v>81</v>
      </c>
      <c r="K18" s="17" t="s">
        <v>31</v>
      </c>
      <c r="L18" s="17" t="s">
        <v>32</v>
      </c>
      <c r="M18" s="17" t="s">
        <v>32</v>
      </c>
      <c r="N18" s="17">
        <f t="shared" si="0"/>
        <v>494</v>
      </c>
      <c r="O18" s="17">
        <v>494</v>
      </c>
      <c r="P18" s="17"/>
      <c r="Q18" s="17"/>
    </row>
    <row r="19" s="1" customFormat="1" ht="20" customHeight="1" spans="1:17">
      <c r="A19" s="16">
        <v>14</v>
      </c>
      <c r="B19" s="17" t="s">
        <v>82</v>
      </c>
      <c r="C19" s="17" t="s">
        <v>56</v>
      </c>
      <c r="D19" s="17" t="s">
        <v>57</v>
      </c>
      <c r="E19" s="17" t="s">
        <v>58</v>
      </c>
      <c r="F19" s="17" t="s">
        <v>27</v>
      </c>
      <c r="G19" s="17" t="s">
        <v>27</v>
      </c>
      <c r="H19" s="17" t="s">
        <v>83</v>
      </c>
      <c r="I19" s="18" t="s">
        <v>84</v>
      </c>
      <c r="J19" s="17" t="s">
        <v>85</v>
      </c>
      <c r="K19" s="17" t="s">
        <v>31</v>
      </c>
      <c r="L19" s="17" t="s">
        <v>32</v>
      </c>
      <c r="M19" s="17" t="s">
        <v>32</v>
      </c>
      <c r="N19" s="17">
        <f t="shared" si="0"/>
        <v>496</v>
      </c>
      <c r="O19" s="17">
        <v>496</v>
      </c>
      <c r="P19" s="17"/>
      <c r="Q19" s="17"/>
    </row>
    <row r="20" s="1" customFormat="1" ht="20" customHeight="1" spans="1:17">
      <c r="A20" s="16">
        <v>15</v>
      </c>
      <c r="B20" s="17" t="s">
        <v>86</v>
      </c>
      <c r="C20" s="17" t="s">
        <v>56</v>
      </c>
      <c r="D20" s="17" t="s">
        <v>57</v>
      </c>
      <c r="E20" s="17" t="s">
        <v>58</v>
      </c>
      <c r="F20" s="17" t="s">
        <v>27</v>
      </c>
      <c r="G20" s="17" t="s">
        <v>27</v>
      </c>
      <c r="H20" s="17" t="s">
        <v>87</v>
      </c>
      <c r="I20" s="18" t="s">
        <v>88</v>
      </c>
      <c r="J20" s="17" t="s">
        <v>89</v>
      </c>
      <c r="K20" s="17" t="s">
        <v>31</v>
      </c>
      <c r="L20" s="17" t="s">
        <v>32</v>
      </c>
      <c r="M20" s="17" t="s">
        <v>32</v>
      </c>
      <c r="N20" s="17">
        <f t="shared" si="0"/>
        <v>476</v>
      </c>
      <c r="O20" s="17">
        <v>476</v>
      </c>
      <c r="P20" s="17"/>
      <c r="Q20" s="17"/>
    </row>
    <row r="21" s="1" customFormat="1" ht="20" customHeight="1" spans="1:17">
      <c r="A21" s="16">
        <v>16</v>
      </c>
      <c r="B21" s="17" t="s">
        <v>90</v>
      </c>
      <c r="C21" s="17" t="s">
        <v>56</v>
      </c>
      <c r="D21" s="17" t="s">
        <v>57</v>
      </c>
      <c r="E21" s="17" t="s">
        <v>58</v>
      </c>
      <c r="F21" s="17" t="s">
        <v>27</v>
      </c>
      <c r="G21" s="17" t="s">
        <v>27</v>
      </c>
      <c r="H21" s="17" t="s">
        <v>91</v>
      </c>
      <c r="I21" s="18" t="s">
        <v>92</v>
      </c>
      <c r="J21" s="17" t="s">
        <v>93</v>
      </c>
      <c r="K21" s="17" t="s">
        <v>31</v>
      </c>
      <c r="L21" s="17" t="s">
        <v>32</v>
      </c>
      <c r="M21" s="17" t="s">
        <v>32</v>
      </c>
      <c r="N21" s="17">
        <f t="shared" si="0"/>
        <v>488</v>
      </c>
      <c r="O21" s="17">
        <v>488</v>
      </c>
      <c r="P21" s="17"/>
      <c r="Q21" s="17"/>
    </row>
    <row r="22" s="1" customFormat="1" ht="20" customHeight="1" spans="1:17">
      <c r="A22" s="16">
        <v>17</v>
      </c>
      <c r="B22" s="17" t="s">
        <v>94</v>
      </c>
      <c r="C22" s="17" t="s">
        <v>56</v>
      </c>
      <c r="D22" s="17" t="s">
        <v>57</v>
      </c>
      <c r="E22" s="17" t="s">
        <v>58</v>
      </c>
      <c r="F22" s="17" t="s">
        <v>27</v>
      </c>
      <c r="G22" s="17" t="s">
        <v>27</v>
      </c>
      <c r="H22" s="17" t="s">
        <v>95</v>
      </c>
      <c r="I22" s="18" t="s">
        <v>96</v>
      </c>
      <c r="J22" s="17" t="s">
        <v>97</v>
      </c>
      <c r="K22" s="17" t="s">
        <v>31</v>
      </c>
      <c r="L22" s="17" t="s">
        <v>32</v>
      </c>
      <c r="M22" s="17" t="s">
        <v>32</v>
      </c>
      <c r="N22" s="17">
        <f t="shared" si="0"/>
        <v>260</v>
      </c>
      <c r="O22" s="17">
        <v>260</v>
      </c>
      <c r="P22" s="17"/>
      <c r="Q22" s="17"/>
    </row>
    <row r="23" s="1" customFormat="1" ht="20" customHeight="1" spans="1:17">
      <c r="A23" s="16">
        <v>18</v>
      </c>
      <c r="B23" s="17" t="s">
        <v>98</v>
      </c>
      <c r="C23" s="17" t="s">
        <v>45</v>
      </c>
      <c r="D23" s="17" t="s">
        <v>99</v>
      </c>
      <c r="E23" s="17" t="s">
        <v>100</v>
      </c>
      <c r="F23" s="17" t="s">
        <v>27</v>
      </c>
      <c r="G23" s="17" t="s">
        <v>27</v>
      </c>
      <c r="H23" s="17" t="s">
        <v>101</v>
      </c>
      <c r="I23" s="18" t="s">
        <v>102</v>
      </c>
      <c r="J23" s="17" t="s">
        <v>103</v>
      </c>
      <c r="K23" s="17" t="s">
        <v>31</v>
      </c>
      <c r="L23" s="17" t="s">
        <v>32</v>
      </c>
      <c r="M23" s="17" t="s">
        <v>32</v>
      </c>
      <c r="N23" s="17">
        <f t="shared" si="0"/>
        <v>494</v>
      </c>
      <c r="O23" s="17">
        <v>494</v>
      </c>
      <c r="P23" s="17"/>
      <c r="Q23" s="17"/>
    </row>
    <row r="24" s="1" customFormat="1" ht="20" customHeight="1" spans="1:17">
      <c r="A24" s="16">
        <v>19</v>
      </c>
      <c r="B24" s="17" t="s">
        <v>104</v>
      </c>
      <c r="C24" s="17" t="s">
        <v>45</v>
      </c>
      <c r="D24" s="17" t="s">
        <v>99</v>
      </c>
      <c r="E24" s="17" t="s">
        <v>100</v>
      </c>
      <c r="F24" s="17" t="s">
        <v>27</v>
      </c>
      <c r="G24" s="17" t="s">
        <v>27</v>
      </c>
      <c r="H24" s="17" t="s">
        <v>105</v>
      </c>
      <c r="I24" s="18" t="s">
        <v>106</v>
      </c>
      <c r="J24" s="17" t="s">
        <v>107</v>
      </c>
      <c r="K24" s="17" t="s">
        <v>31</v>
      </c>
      <c r="L24" s="17" t="s">
        <v>32</v>
      </c>
      <c r="M24" s="17" t="s">
        <v>32</v>
      </c>
      <c r="N24" s="17">
        <f t="shared" si="0"/>
        <v>480</v>
      </c>
      <c r="O24" s="17">
        <v>480</v>
      </c>
      <c r="P24" s="17"/>
      <c r="Q24" s="17"/>
    </row>
    <row r="25" s="1" customFormat="1" ht="20" customHeight="1" spans="1:17">
      <c r="A25" s="16">
        <v>20</v>
      </c>
      <c r="B25" s="17" t="s">
        <v>108</v>
      </c>
      <c r="C25" s="17" t="s">
        <v>45</v>
      </c>
      <c r="D25" s="17" t="s">
        <v>99</v>
      </c>
      <c r="E25" s="17" t="s">
        <v>100</v>
      </c>
      <c r="F25" s="17" t="s">
        <v>27</v>
      </c>
      <c r="G25" s="17" t="s">
        <v>27</v>
      </c>
      <c r="H25" s="17" t="s">
        <v>109</v>
      </c>
      <c r="I25" s="18" t="s">
        <v>110</v>
      </c>
      <c r="J25" s="17" t="s">
        <v>111</v>
      </c>
      <c r="K25" s="17" t="s">
        <v>31</v>
      </c>
      <c r="L25" s="17" t="s">
        <v>32</v>
      </c>
      <c r="M25" s="17" t="s">
        <v>32</v>
      </c>
      <c r="N25" s="17">
        <f t="shared" si="0"/>
        <v>438</v>
      </c>
      <c r="O25" s="17">
        <v>438</v>
      </c>
      <c r="P25" s="17"/>
      <c r="Q25" s="17"/>
    </row>
    <row r="26" s="1" customFormat="1" ht="20" customHeight="1" spans="1:17">
      <c r="A26" s="16">
        <v>21</v>
      </c>
      <c r="B26" s="17" t="s">
        <v>112</v>
      </c>
      <c r="C26" s="17" t="s">
        <v>45</v>
      </c>
      <c r="D26" s="17" t="s">
        <v>99</v>
      </c>
      <c r="E26" s="17" t="s">
        <v>100</v>
      </c>
      <c r="F26" s="17" t="s">
        <v>27</v>
      </c>
      <c r="G26" s="17" t="s">
        <v>27</v>
      </c>
      <c r="H26" s="17" t="s">
        <v>113</v>
      </c>
      <c r="I26" s="18" t="s">
        <v>114</v>
      </c>
      <c r="J26" s="17" t="s">
        <v>115</v>
      </c>
      <c r="K26" s="17" t="s">
        <v>31</v>
      </c>
      <c r="L26" s="17" t="s">
        <v>32</v>
      </c>
      <c r="M26" s="17" t="s">
        <v>32</v>
      </c>
      <c r="N26" s="17">
        <f t="shared" si="0"/>
        <v>469</v>
      </c>
      <c r="O26" s="17">
        <v>469</v>
      </c>
      <c r="P26" s="17"/>
      <c r="Q26" s="17"/>
    </row>
    <row r="27" s="1" customFormat="1" ht="20" customHeight="1" spans="1:17">
      <c r="A27" s="16">
        <v>22</v>
      </c>
      <c r="B27" s="17" t="s">
        <v>116</v>
      </c>
      <c r="C27" s="17" t="s">
        <v>45</v>
      </c>
      <c r="D27" s="17" t="s">
        <v>99</v>
      </c>
      <c r="E27" s="17" t="s">
        <v>117</v>
      </c>
      <c r="F27" s="17" t="s">
        <v>27</v>
      </c>
      <c r="G27" s="17" t="s">
        <v>27</v>
      </c>
      <c r="H27" s="17" t="s">
        <v>118</v>
      </c>
      <c r="I27" s="18" t="s">
        <v>119</v>
      </c>
      <c r="J27" s="17" t="s">
        <v>120</v>
      </c>
      <c r="K27" s="17" t="s">
        <v>31</v>
      </c>
      <c r="L27" s="17">
        <v>2026</v>
      </c>
      <c r="M27" s="17">
        <v>2026</v>
      </c>
      <c r="N27" s="17">
        <f t="shared" si="0"/>
        <v>498</v>
      </c>
      <c r="O27" s="17">
        <v>498</v>
      </c>
      <c r="P27" s="17"/>
      <c r="Q27" s="17"/>
    </row>
    <row r="28" s="1" customFormat="1" ht="52" customHeight="1" spans="1:17">
      <c r="A28" s="16">
        <v>23</v>
      </c>
      <c r="B28" s="17" t="s">
        <v>121</v>
      </c>
      <c r="C28" s="17" t="s">
        <v>45</v>
      </c>
      <c r="D28" s="17" t="s">
        <v>99</v>
      </c>
      <c r="E28" s="17" t="s">
        <v>117</v>
      </c>
      <c r="F28" s="17" t="s">
        <v>27</v>
      </c>
      <c r="G28" s="17" t="s">
        <v>27</v>
      </c>
      <c r="H28" s="17" t="s">
        <v>122</v>
      </c>
      <c r="I28" s="18" t="s">
        <v>123</v>
      </c>
      <c r="J28" s="17" t="s">
        <v>120</v>
      </c>
      <c r="K28" s="17" t="s">
        <v>31</v>
      </c>
      <c r="L28" s="17">
        <v>2026</v>
      </c>
      <c r="M28" s="17">
        <v>2026</v>
      </c>
      <c r="N28" s="17">
        <f t="shared" si="0"/>
        <v>497</v>
      </c>
      <c r="O28" s="17">
        <v>497</v>
      </c>
      <c r="P28" s="17"/>
      <c r="Q28" s="17"/>
    </row>
    <row r="29" s="1" customFormat="1" ht="52" customHeight="1" spans="1:17">
      <c r="A29" s="16">
        <v>24</v>
      </c>
      <c r="B29" s="17" t="s">
        <v>124</v>
      </c>
      <c r="C29" s="17" t="s">
        <v>45</v>
      </c>
      <c r="D29" s="17" t="s">
        <v>99</v>
      </c>
      <c r="E29" s="17" t="s">
        <v>117</v>
      </c>
      <c r="F29" s="17" t="s">
        <v>27</v>
      </c>
      <c r="G29" s="17" t="s">
        <v>27</v>
      </c>
      <c r="H29" s="17" t="s">
        <v>125</v>
      </c>
      <c r="I29" s="18" t="s">
        <v>126</v>
      </c>
      <c r="J29" s="17" t="s">
        <v>120</v>
      </c>
      <c r="K29" s="17" t="s">
        <v>31</v>
      </c>
      <c r="L29" s="17">
        <v>2026</v>
      </c>
      <c r="M29" s="17">
        <v>2026</v>
      </c>
      <c r="N29" s="17">
        <f t="shared" si="0"/>
        <v>496</v>
      </c>
      <c r="O29" s="17">
        <v>496</v>
      </c>
      <c r="P29" s="17"/>
      <c r="Q29" s="17"/>
    </row>
    <row r="30" s="1" customFormat="1" ht="52" customHeight="1" spans="1:17">
      <c r="A30" s="16">
        <v>25</v>
      </c>
      <c r="B30" s="17" t="s">
        <v>127</v>
      </c>
      <c r="C30" s="17" t="s">
        <v>45</v>
      </c>
      <c r="D30" s="17" t="s">
        <v>99</v>
      </c>
      <c r="E30" s="17" t="s">
        <v>117</v>
      </c>
      <c r="F30" s="17" t="s">
        <v>27</v>
      </c>
      <c r="G30" s="17" t="s">
        <v>27</v>
      </c>
      <c r="H30" s="17" t="s">
        <v>128</v>
      </c>
      <c r="I30" s="18" t="s">
        <v>129</v>
      </c>
      <c r="J30" s="17" t="s">
        <v>120</v>
      </c>
      <c r="K30" s="17" t="s">
        <v>31</v>
      </c>
      <c r="L30" s="17">
        <v>2026</v>
      </c>
      <c r="M30" s="17">
        <v>2026</v>
      </c>
      <c r="N30" s="17">
        <f t="shared" si="0"/>
        <v>495</v>
      </c>
      <c r="O30" s="17">
        <v>495</v>
      </c>
      <c r="P30" s="17"/>
      <c r="Q30" s="17"/>
    </row>
    <row r="31" s="1" customFormat="1" ht="52" customHeight="1" spans="1:17">
      <c r="A31" s="16">
        <v>26</v>
      </c>
      <c r="B31" s="17" t="s">
        <v>130</v>
      </c>
      <c r="C31" s="17" t="s">
        <v>45</v>
      </c>
      <c r="D31" s="17" t="s">
        <v>131</v>
      </c>
      <c r="E31" s="17" t="s">
        <v>132</v>
      </c>
      <c r="F31" s="17" t="s">
        <v>27</v>
      </c>
      <c r="G31" s="17" t="s">
        <v>27</v>
      </c>
      <c r="H31" s="17" t="s">
        <v>133</v>
      </c>
      <c r="I31" s="18" t="s">
        <v>134</v>
      </c>
      <c r="J31" s="17" t="s">
        <v>120</v>
      </c>
      <c r="K31" s="17" t="s">
        <v>31</v>
      </c>
      <c r="L31" s="17">
        <v>2026</v>
      </c>
      <c r="M31" s="17">
        <v>2026</v>
      </c>
      <c r="N31" s="17">
        <f t="shared" si="0"/>
        <v>474</v>
      </c>
      <c r="O31" s="17">
        <v>474</v>
      </c>
      <c r="P31" s="17"/>
      <c r="Q31" s="17"/>
    </row>
    <row r="32" s="1" customFormat="1" ht="52" customHeight="1" spans="1:17">
      <c r="A32" s="16">
        <v>27</v>
      </c>
      <c r="B32" s="17" t="s">
        <v>135</v>
      </c>
      <c r="C32" s="17" t="s">
        <v>45</v>
      </c>
      <c r="D32" s="17" t="s">
        <v>131</v>
      </c>
      <c r="E32" s="17" t="s">
        <v>132</v>
      </c>
      <c r="F32" s="17" t="s">
        <v>27</v>
      </c>
      <c r="G32" s="17" t="s">
        <v>27</v>
      </c>
      <c r="H32" s="17" t="s">
        <v>136</v>
      </c>
      <c r="I32" s="18" t="s">
        <v>137</v>
      </c>
      <c r="J32" s="17" t="s">
        <v>120</v>
      </c>
      <c r="K32" s="17" t="s">
        <v>31</v>
      </c>
      <c r="L32" s="17">
        <v>2026</v>
      </c>
      <c r="M32" s="17">
        <v>2026</v>
      </c>
      <c r="N32" s="17">
        <f t="shared" si="0"/>
        <v>485</v>
      </c>
      <c r="O32" s="17">
        <v>485</v>
      </c>
      <c r="P32" s="17"/>
      <c r="Q32" s="17"/>
    </row>
    <row r="33" s="1" customFormat="1" ht="52" customHeight="1" spans="1:17">
      <c r="A33" s="16">
        <v>28</v>
      </c>
      <c r="B33" s="17" t="s">
        <v>138</v>
      </c>
      <c r="C33" s="17" t="s">
        <v>45</v>
      </c>
      <c r="D33" s="17" t="s">
        <v>99</v>
      </c>
      <c r="E33" s="17" t="s">
        <v>117</v>
      </c>
      <c r="F33" s="17" t="s">
        <v>27</v>
      </c>
      <c r="G33" s="17" t="s">
        <v>27</v>
      </c>
      <c r="H33" s="17" t="s">
        <v>139</v>
      </c>
      <c r="I33" s="18" t="s">
        <v>140</v>
      </c>
      <c r="J33" s="17" t="s">
        <v>120</v>
      </c>
      <c r="K33" s="17" t="s">
        <v>31</v>
      </c>
      <c r="L33" s="17">
        <v>2026</v>
      </c>
      <c r="M33" s="17">
        <v>2026</v>
      </c>
      <c r="N33" s="17">
        <f t="shared" si="0"/>
        <v>470</v>
      </c>
      <c r="O33" s="17">
        <v>470</v>
      </c>
      <c r="P33" s="17"/>
      <c r="Q33" s="17"/>
    </row>
    <row r="34" s="1" customFormat="1" ht="52" customHeight="1" spans="1:17">
      <c r="A34" s="16">
        <v>29</v>
      </c>
      <c r="B34" s="17" t="s">
        <v>141</v>
      </c>
      <c r="C34" s="17" t="s">
        <v>45</v>
      </c>
      <c r="D34" s="17" t="s">
        <v>131</v>
      </c>
      <c r="E34" s="17" t="s">
        <v>142</v>
      </c>
      <c r="F34" s="17" t="s">
        <v>27</v>
      </c>
      <c r="G34" s="17" t="s">
        <v>27</v>
      </c>
      <c r="H34" s="17" t="s">
        <v>143</v>
      </c>
      <c r="I34" s="18" t="s">
        <v>144</v>
      </c>
      <c r="J34" s="18" t="s">
        <v>120</v>
      </c>
      <c r="K34" s="24" t="s">
        <v>31</v>
      </c>
      <c r="L34" s="24">
        <v>2026</v>
      </c>
      <c r="M34" s="24">
        <v>2026</v>
      </c>
      <c r="N34" s="17">
        <f t="shared" si="0"/>
        <v>490</v>
      </c>
      <c r="O34" s="24"/>
      <c r="P34" s="24">
        <v>490</v>
      </c>
      <c r="Q34" s="24"/>
    </row>
    <row r="35" s="1" customFormat="1" ht="52" customHeight="1" spans="1:17">
      <c r="A35" s="16">
        <v>30</v>
      </c>
      <c r="B35" s="17" t="s">
        <v>145</v>
      </c>
      <c r="C35" s="17" t="s">
        <v>45</v>
      </c>
      <c r="D35" s="17" t="s">
        <v>131</v>
      </c>
      <c r="E35" s="17" t="s">
        <v>132</v>
      </c>
      <c r="F35" s="17" t="s">
        <v>27</v>
      </c>
      <c r="G35" s="17" t="s">
        <v>27</v>
      </c>
      <c r="H35" s="17" t="s">
        <v>146</v>
      </c>
      <c r="I35" s="18" t="s">
        <v>147</v>
      </c>
      <c r="J35" s="17" t="s">
        <v>120</v>
      </c>
      <c r="K35" s="24" t="s">
        <v>31</v>
      </c>
      <c r="L35" s="24">
        <v>2026</v>
      </c>
      <c r="M35" s="24">
        <v>2026</v>
      </c>
      <c r="N35" s="17">
        <f t="shared" si="0"/>
        <v>495</v>
      </c>
      <c r="O35" s="24">
        <v>495</v>
      </c>
      <c r="P35" s="24"/>
      <c r="Q35" s="24"/>
    </row>
    <row r="36" s="1" customFormat="1" ht="52" customHeight="1" spans="1:17">
      <c r="A36" s="16">
        <v>31</v>
      </c>
      <c r="B36" s="17" t="s">
        <v>148</v>
      </c>
      <c r="C36" s="17" t="s">
        <v>45</v>
      </c>
      <c r="D36" s="17" t="s">
        <v>131</v>
      </c>
      <c r="E36" s="17" t="s">
        <v>132</v>
      </c>
      <c r="F36" s="17" t="s">
        <v>27</v>
      </c>
      <c r="G36" s="17" t="s">
        <v>27</v>
      </c>
      <c r="H36" s="17" t="s">
        <v>149</v>
      </c>
      <c r="I36" s="18" t="s">
        <v>150</v>
      </c>
      <c r="J36" s="17" t="s">
        <v>120</v>
      </c>
      <c r="K36" s="24" t="s">
        <v>31</v>
      </c>
      <c r="L36" s="24">
        <v>2026</v>
      </c>
      <c r="M36" s="24">
        <v>2026</v>
      </c>
      <c r="N36" s="17">
        <f t="shared" si="0"/>
        <v>400</v>
      </c>
      <c r="O36" s="24"/>
      <c r="P36" s="24">
        <v>400</v>
      </c>
      <c r="Q36" s="24"/>
    </row>
    <row r="37" s="1" customFormat="1" ht="52" customHeight="1" spans="1:17">
      <c r="A37" s="16">
        <v>32</v>
      </c>
      <c r="B37" s="17" t="s">
        <v>151</v>
      </c>
      <c r="C37" s="17" t="s">
        <v>45</v>
      </c>
      <c r="D37" s="17" t="s">
        <v>131</v>
      </c>
      <c r="E37" s="17" t="s">
        <v>132</v>
      </c>
      <c r="F37" s="17" t="s">
        <v>27</v>
      </c>
      <c r="G37" s="17" t="s">
        <v>27</v>
      </c>
      <c r="H37" s="17" t="s">
        <v>152</v>
      </c>
      <c r="I37" s="18" t="s">
        <v>153</v>
      </c>
      <c r="J37" s="17" t="s">
        <v>154</v>
      </c>
      <c r="K37" s="17" t="s">
        <v>31</v>
      </c>
      <c r="L37" s="17">
        <v>2026</v>
      </c>
      <c r="M37" s="17">
        <v>2026</v>
      </c>
      <c r="N37" s="17">
        <f t="shared" si="0"/>
        <v>400</v>
      </c>
      <c r="O37" s="17">
        <v>400</v>
      </c>
      <c r="P37" s="17"/>
      <c r="Q37" s="17"/>
    </row>
    <row r="38" s="1" customFormat="1" ht="52" customHeight="1" spans="1:17">
      <c r="A38" s="16">
        <v>33</v>
      </c>
      <c r="B38" s="17" t="s">
        <v>155</v>
      </c>
      <c r="C38" s="17" t="s">
        <v>45</v>
      </c>
      <c r="D38" s="17" t="s">
        <v>131</v>
      </c>
      <c r="E38" s="17" t="s">
        <v>156</v>
      </c>
      <c r="F38" s="17" t="s">
        <v>27</v>
      </c>
      <c r="G38" s="17" t="s">
        <v>27</v>
      </c>
      <c r="H38" s="17" t="s">
        <v>157</v>
      </c>
      <c r="I38" s="18" t="s">
        <v>158</v>
      </c>
      <c r="J38" s="17" t="s">
        <v>159</v>
      </c>
      <c r="K38" s="17" t="s">
        <v>31</v>
      </c>
      <c r="L38" s="17">
        <v>2026</v>
      </c>
      <c r="M38" s="17">
        <v>2026</v>
      </c>
      <c r="N38" s="17">
        <f t="shared" si="0"/>
        <v>450</v>
      </c>
      <c r="O38" s="17">
        <v>450</v>
      </c>
      <c r="P38" s="17"/>
      <c r="Q38" s="17"/>
    </row>
    <row r="39" s="1" customFormat="1" ht="52" customHeight="1" spans="1:17">
      <c r="A39" s="16">
        <v>34</v>
      </c>
      <c r="B39" s="17" t="s">
        <v>160</v>
      </c>
      <c r="C39" s="17" t="s">
        <v>45</v>
      </c>
      <c r="D39" s="17" t="s">
        <v>131</v>
      </c>
      <c r="E39" s="17" t="s">
        <v>156</v>
      </c>
      <c r="F39" s="17" t="s">
        <v>27</v>
      </c>
      <c r="G39" s="17" t="s">
        <v>27</v>
      </c>
      <c r="H39" s="17" t="s">
        <v>161</v>
      </c>
      <c r="I39" s="18" t="s">
        <v>158</v>
      </c>
      <c r="J39" s="17" t="s">
        <v>159</v>
      </c>
      <c r="K39" s="17" t="s">
        <v>31</v>
      </c>
      <c r="L39" s="17">
        <v>2026</v>
      </c>
      <c r="M39" s="17">
        <v>2026</v>
      </c>
      <c r="N39" s="17">
        <f t="shared" si="0"/>
        <v>450</v>
      </c>
      <c r="O39" s="17"/>
      <c r="P39" s="17"/>
      <c r="Q39" s="17">
        <v>450</v>
      </c>
    </row>
    <row r="40" s="1" customFormat="1" ht="52" customHeight="1" spans="1:17">
      <c r="A40" s="16">
        <v>35</v>
      </c>
      <c r="B40" s="17" t="s">
        <v>162</v>
      </c>
      <c r="C40" s="17" t="s">
        <v>45</v>
      </c>
      <c r="D40" s="17" t="s">
        <v>131</v>
      </c>
      <c r="E40" s="17" t="s">
        <v>156</v>
      </c>
      <c r="F40" s="17" t="s">
        <v>27</v>
      </c>
      <c r="G40" s="17" t="s">
        <v>27</v>
      </c>
      <c r="H40" s="17" t="s">
        <v>163</v>
      </c>
      <c r="I40" s="18" t="s">
        <v>164</v>
      </c>
      <c r="J40" s="17" t="s">
        <v>159</v>
      </c>
      <c r="K40" s="17" t="s">
        <v>31</v>
      </c>
      <c r="L40" s="17">
        <v>2026</v>
      </c>
      <c r="M40" s="17">
        <v>2026</v>
      </c>
      <c r="N40" s="17">
        <f t="shared" si="0"/>
        <v>500</v>
      </c>
      <c r="O40" s="17">
        <v>500</v>
      </c>
      <c r="P40" s="17"/>
      <c r="Q40" s="17"/>
    </row>
    <row r="41" s="1" customFormat="1" ht="52" customHeight="1" spans="1:17">
      <c r="A41" s="16">
        <v>36</v>
      </c>
      <c r="B41" s="17" t="s">
        <v>165</v>
      </c>
      <c r="C41" s="17" t="s">
        <v>45</v>
      </c>
      <c r="D41" s="17" t="s">
        <v>131</v>
      </c>
      <c r="E41" s="17" t="s">
        <v>156</v>
      </c>
      <c r="F41" s="17" t="s">
        <v>27</v>
      </c>
      <c r="G41" s="17" t="s">
        <v>27</v>
      </c>
      <c r="H41" s="17" t="s">
        <v>166</v>
      </c>
      <c r="I41" s="18" t="s">
        <v>164</v>
      </c>
      <c r="J41" s="17" t="s">
        <v>159</v>
      </c>
      <c r="K41" s="17" t="s">
        <v>31</v>
      </c>
      <c r="L41" s="17">
        <v>2026</v>
      </c>
      <c r="M41" s="17">
        <v>2026</v>
      </c>
      <c r="N41" s="17">
        <f t="shared" si="0"/>
        <v>500</v>
      </c>
      <c r="O41" s="17">
        <v>500</v>
      </c>
      <c r="P41" s="17"/>
      <c r="Q41" s="17"/>
    </row>
    <row r="42" s="1" customFormat="1" ht="52" customHeight="1" spans="1:17">
      <c r="A42" s="16">
        <v>37</v>
      </c>
      <c r="B42" s="17" t="s">
        <v>167</v>
      </c>
      <c r="C42" s="17" t="s">
        <v>45</v>
      </c>
      <c r="D42" s="17" t="s">
        <v>99</v>
      </c>
      <c r="E42" s="17" t="s">
        <v>117</v>
      </c>
      <c r="F42" s="17" t="s">
        <v>27</v>
      </c>
      <c r="G42" s="17" t="s">
        <v>27</v>
      </c>
      <c r="H42" s="17" t="s">
        <v>168</v>
      </c>
      <c r="I42" s="18" t="s">
        <v>169</v>
      </c>
      <c r="J42" s="17" t="s">
        <v>170</v>
      </c>
      <c r="K42" s="17" t="s">
        <v>31</v>
      </c>
      <c r="L42" s="17">
        <v>2026</v>
      </c>
      <c r="M42" s="17">
        <v>2026</v>
      </c>
      <c r="N42" s="17">
        <f t="shared" si="0"/>
        <v>480</v>
      </c>
      <c r="O42" s="17">
        <v>480</v>
      </c>
      <c r="P42" s="17"/>
      <c r="Q42" s="17"/>
    </row>
    <row r="43" s="1" customFormat="1" ht="52" customHeight="1" spans="1:17">
      <c r="A43" s="16">
        <v>38</v>
      </c>
      <c r="B43" s="17" t="s">
        <v>171</v>
      </c>
      <c r="C43" s="17" t="s">
        <v>45</v>
      </c>
      <c r="D43" s="17" t="s">
        <v>99</v>
      </c>
      <c r="E43" s="17" t="s">
        <v>100</v>
      </c>
      <c r="F43" s="17" t="s">
        <v>27</v>
      </c>
      <c r="G43" s="17" t="s">
        <v>27</v>
      </c>
      <c r="H43" s="17" t="s">
        <v>172</v>
      </c>
      <c r="I43" s="18" t="s">
        <v>169</v>
      </c>
      <c r="J43" s="17" t="s">
        <v>173</v>
      </c>
      <c r="K43" s="17" t="s">
        <v>31</v>
      </c>
      <c r="L43" s="17">
        <v>2026</v>
      </c>
      <c r="M43" s="17">
        <v>2026</v>
      </c>
      <c r="N43" s="17">
        <f t="shared" si="0"/>
        <v>480</v>
      </c>
      <c r="O43" s="17">
        <v>480</v>
      </c>
      <c r="P43" s="17"/>
      <c r="Q43" s="17"/>
    </row>
    <row r="44" s="1" customFormat="1" ht="52" customHeight="1" spans="1:17">
      <c r="A44" s="16">
        <v>39</v>
      </c>
      <c r="B44" s="17" t="s">
        <v>174</v>
      </c>
      <c r="C44" s="17" t="s">
        <v>45</v>
      </c>
      <c r="D44" s="17" t="s">
        <v>99</v>
      </c>
      <c r="E44" s="17" t="s">
        <v>100</v>
      </c>
      <c r="F44" s="17" t="s">
        <v>27</v>
      </c>
      <c r="G44" s="17" t="s">
        <v>27</v>
      </c>
      <c r="H44" s="17" t="s">
        <v>175</v>
      </c>
      <c r="I44" s="18" t="s">
        <v>176</v>
      </c>
      <c r="J44" s="17" t="s">
        <v>173</v>
      </c>
      <c r="K44" s="17" t="s">
        <v>31</v>
      </c>
      <c r="L44" s="17">
        <v>2026</v>
      </c>
      <c r="M44" s="17">
        <v>2026</v>
      </c>
      <c r="N44" s="17">
        <f t="shared" si="0"/>
        <v>440</v>
      </c>
      <c r="O44" s="17">
        <v>440</v>
      </c>
      <c r="P44" s="17"/>
      <c r="Q44" s="17"/>
    </row>
    <row r="45" s="1" customFormat="1" ht="52" customHeight="1" spans="1:17">
      <c r="A45" s="16">
        <v>40</v>
      </c>
      <c r="B45" s="17" t="s">
        <v>177</v>
      </c>
      <c r="C45" s="17" t="s">
        <v>45</v>
      </c>
      <c r="D45" s="17" t="s">
        <v>178</v>
      </c>
      <c r="E45" s="17" t="s">
        <v>179</v>
      </c>
      <c r="F45" s="17" t="s">
        <v>27</v>
      </c>
      <c r="G45" s="17" t="s">
        <v>27</v>
      </c>
      <c r="H45" s="17" t="s">
        <v>180</v>
      </c>
      <c r="I45" s="18" t="s">
        <v>181</v>
      </c>
      <c r="J45" s="17" t="s">
        <v>182</v>
      </c>
      <c r="K45" s="17" t="s">
        <v>31</v>
      </c>
      <c r="L45" s="17">
        <v>2026</v>
      </c>
      <c r="M45" s="17">
        <v>2026</v>
      </c>
      <c r="N45" s="17">
        <f t="shared" si="0"/>
        <v>490</v>
      </c>
      <c r="O45" s="17">
        <v>490</v>
      </c>
      <c r="P45" s="17"/>
      <c r="Q45" s="17"/>
    </row>
    <row r="46" customHeight="1" spans="1:17">
      <c r="A46" s="16">
        <v>41</v>
      </c>
      <c r="B46" s="17" t="s">
        <v>183</v>
      </c>
      <c r="C46" s="17" t="s">
        <v>45</v>
      </c>
      <c r="D46" s="17" t="s">
        <v>178</v>
      </c>
      <c r="E46" s="17" t="s">
        <v>184</v>
      </c>
      <c r="F46" s="17" t="s">
        <v>27</v>
      </c>
      <c r="G46" s="17" t="s">
        <v>27</v>
      </c>
      <c r="H46" s="17" t="s">
        <v>185</v>
      </c>
      <c r="I46" s="18" t="s">
        <v>186</v>
      </c>
      <c r="J46" s="17" t="s">
        <v>187</v>
      </c>
      <c r="K46" s="17" t="s">
        <v>31</v>
      </c>
      <c r="L46" s="17">
        <v>2026</v>
      </c>
      <c r="M46" s="17">
        <v>2026</v>
      </c>
      <c r="N46" s="17">
        <f t="shared" si="0"/>
        <v>310</v>
      </c>
      <c r="O46" s="17">
        <v>310</v>
      </c>
      <c r="P46" s="17"/>
      <c r="Q46" s="17"/>
    </row>
    <row r="47" customHeight="1" spans="1:17">
      <c r="A47" s="16">
        <v>42</v>
      </c>
      <c r="B47" s="17" t="s">
        <v>188</v>
      </c>
      <c r="C47" s="17" t="s">
        <v>45</v>
      </c>
      <c r="D47" s="17" t="s">
        <v>131</v>
      </c>
      <c r="E47" s="17" t="s">
        <v>189</v>
      </c>
      <c r="F47" s="17" t="s">
        <v>27</v>
      </c>
      <c r="G47" s="17" t="s">
        <v>190</v>
      </c>
      <c r="H47" s="17" t="s">
        <v>190</v>
      </c>
      <c r="I47" s="18" t="s">
        <v>191</v>
      </c>
      <c r="J47" s="17" t="s">
        <v>192</v>
      </c>
      <c r="K47" s="17" t="s">
        <v>31</v>
      </c>
      <c r="L47" s="17" t="s">
        <v>32</v>
      </c>
      <c r="M47" s="17" t="s">
        <v>32</v>
      </c>
      <c r="N47" s="17">
        <f t="shared" si="0"/>
        <v>440</v>
      </c>
      <c r="O47" s="17">
        <v>360</v>
      </c>
      <c r="P47" s="17">
        <v>80</v>
      </c>
      <c r="Q47" s="17"/>
    </row>
    <row r="48" customHeight="1" spans="1:17">
      <c r="A48" s="16">
        <v>43</v>
      </c>
      <c r="B48" s="17" t="s">
        <v>193</v>
      </c>
      <c r="C48" s="17" t="s">
        <v>45</v>
      </c>
      <c r="D48" s="17" t="s">
        <v>131</v>
      </c>
      <c r="E48" s="17" t="s">
        <v>132</v>
      </c>
      <c r="F48" s="17" t="s">
        <v>27</v>
      </c>
      <c r="G48" s="17" t="s">
        <v>194</v>
      </c>
      <c r="H48" s="17" t="s">
        <v>194</v>
      </c>
      <c r="I48" s="18" t="s">
        <v>195</v>
      </c>
      <c r="J48" s="17" t="s">
        <v>192</v>
      </c>
      <c r="K48" s="17" t="s">
        <v>31</v>
      </c>
      <c r="L48" s="17" t="s">
        <v>32</v>
      </c>
      <c r="M48" s="17" t="s">
        <v>32</v>
      </c>
      <c r="N48" s="17">
        <f t="shared" si="0"/>
        <v>440</v>
      </c>
      <c r="O48" s="17">
        <v>360</v>
      </c>
      <c r="P48" s="17">
        <v>80</v>
      </c>
      <c r="Q48" s="17"/>
    </row>
    <row r="49" customHeight="1" spans="1:17">
      <c r="A49" s="16">
        <v>44</v>
      </c>
      <c r="B49" s="17" t="s">
        <v>196</v>
      </c>
      <c r="C49" s="17" t="s">
        <v>45</v>
      </c>
      <c r="D49" s="17" t="s">
        <v>131</v>
      </c>
      <c r="E49" s="17" t="s">
        <v>132</v>
      </c>
      <c r="F49" s="17" t="s">
        <v>27</v>
      </c>
      <c r="G49" s="17" t="s">
        <v>197</v>
      </c>
      <c r="H49" s="17" t="s">
        <v>197</v>
      </c>
      <c r="I49" s="18" t="s">
        <v>198</v>
      </c>
      <c r="J49" s="17" t="s">
        <v>192</v>
      </c>
      <c r="K49" s="17" t="s">
        <v>31</v>
      </c>
      <c r="L49" s="17" t="s">
        <v>32</v>
      </c>
      <c r="M49" s="17" t="s">
        <v>32</v>
      </c>
      <c r="N49" s="17">
        <f t="shared" si="0"/>
        <v>440</v>
      </c>
      <c r="O49" s="17">
        <v>360</v>
      </c>
      <c r="P49" s="17">
        <v>80</v>
      </c>
      <c r="Q49" s="17"/>
    </row>
    <row r="50" customHeight="1" spans="1:17">
      <c r="A50" s="16">
        <v>45</v>
      </c>
      <c r="B50" s="18" t="s">
        <v>199</v>
      </c>
      <c r="C50" s="17" t="s">
        <v>45</v>
      </c>
      <c r="D50" s="17" t="s">
        <v>99</v>
      </c>
      <c r="E50" s="17" t="s">
        <v>117</v>
      </c>
      <c r="F50" s="18" t="s">
        <v>27</v>
      </c>
      <c r="G50" s="18" t="s">
        <v>27</v>
      </c>
      <c r="H50" s="18" t="s">
        <v>200</v>
      </c>
      <c r="I50" s="18" t="s">
        <v>201</v>
      </c>
      <c r="J50" s="18" t="s">
        <v>120</v>
      </c>
      <c r="K50" s="18" t="s">
        <v>31</v>
      </c>
      <c r="L50" s="18">
        <v>2026</v>
      </c>
      <c r="M50" s="18">
        <v>2026</v>
      </c>
      <c r="N50" s="17">
        <f t="shared" si="0"/>
        <v>496</v>
      </c>
      <c r="O50" s="18">
        <v>496</v>
      </c>
      <c r="P50" s="18"/>
      <c r="Q50" s="18"/>
    </row>
    <row r="51" customHeight="1" spans="1:17">
      <c r="A51" s="16">
        <v>46</v>
      </c>
      <c r="B51" s="18" t="s">
        <v>202</v>
      </c>
      <c r="C51" s="17" t="s">
        <v>45</v>
      </c>
      <c r="D51" s="17" t="s">
        <v>203</v>
      </c>
      <c r="E51" s="17" t="s">
        <v>204</v>
      </c>
      <c r="F51" s="18" t="s">
        <v>27</v>
      </c>
      <c r="G51" s="18" t="s">
        <v>27</v>
      </c>
      <c r="H51" s="18" t="s">
        <v>200</v>
      </c>
      <c r="I51" s="18" t="s">
        <v>205</v>
      </c>
      <c r="J51" s="18" t="s">
        <v>120</v>
      </c>
      <c r="K51" s="18" t="s">
        <v>31</v>
      </c>
      <c r="L51" s="18">
        <v>2026</v>
      </c>
      <c r="M51" s="18">
        <v>2026</v>
      </c>
      <c r="N51" s="17">
        <f t="shared" si="0"/>
        <v>498</v>
      </c>
      <c r="O51" s="18">
        <v>498</v>
      </c>
      <c r="P51" s="18"/>
      <c r="Q51" s="18"/>
    </row>
  </sheetData>
  <mergeCells count="10">
    <mergeCell ref="A1:Q1"/>
    <mergeCell ref="F3:J3"/>
    <mergeCell ref="K3:M3"/>
    <mergeCell ref="O3:Q3"/>
    <mergeCell ref="A3:A4"/>
    <mergeCell ref="B3:B4"/>
    <mergeCell ref="C3:C4"/>
    <mergeCell ref="D3:D4"/>
    <mergeCell ref="E3:E4"/>
    <mergeCell ref="N3:N4"/>
  </mergeCells>
  <pageMargins left="0.275" right="0.236111111111111" top="1" bottom="1" header="0.5" footer="0.5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项目实施年度计划明细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QX-NYNCJ-0024</cp:lastModifiedBy>
  <dcterms:created xsi:type="dcterms:W3CDTF">2024-11-29T22:23:00Z</dcterms:created>
  <dcterms:modified xsi:type="dcterms:W3CDTF">2025-12-15T14:49:49Z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56349615B408491EB11C0AFEC16B4818_13</vt:lpwstr>
  </property>
  <property fmtid="{D5CDD505-2E9C-101B-9397-08002B2CF9AE}" pid="3" name="KSOProductBuildVer">
    <vt:lpwstr>2052-12.8.2.21176</vt:lpwstr>
  </property>
</Properties>
</file>